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1-2023\"/>
    </mc:Choice>
  </mc:AlternateContent>
  <xr:revisionPtr revIDLastSave="0" documentId="13_ncr:1_{A2EE98BE-C0B5-476F-B615-1E6D0F3C136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8" i="1"/>
  <c r="T7" i="1"/>
  <c r="Q8" i="1"/>
  <c r="Q7" i="1"/>
  <c r="U8" i="1" l="1"/>
  <c r="S11" i="1"/>
  <c r="R11" i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<sst xmlns="http://schemas.openxmlformats.org/spreadsheetml/2006/main" count="52" uniqueCount="46">
  <si>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</si>
  <si>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</si>
  <si>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</si>
  <si>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</si>
  <si>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</si>
  <si>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</si>
  <si>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</si>
  <si>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</si>
  <si>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</si>
  <si>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</si>
  <si>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</si>
  <si>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</si>
  <si>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</si>
  <si>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</si>
  <si>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</si>
  <si>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</si>
  <si>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</si>
  <si>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</si>
  <si>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</si>
  <si>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</si>
  <si>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</si>
  <si>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</si>
  <si>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</si>
  <si>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</si>
  <si>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</si>
  <si>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</si>
  <si>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</si>
  <si>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</si>
  <si>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</si>
  <si>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</si>
  <si>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</si>
  <si>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</si>
  <si>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</si>
  <si>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</si>
  <si>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</si>
  <si>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Společná faktura</t>
  </si>
  <si>
    <t xml:space="preserve">Termín dodání </t>
  </si>
  <si>
    <t>Ing. Petr Pfauser,
Tel.: 37763 6717</t>
  </si>
  <si>
    <t>Univerzitní 28, 
301 00 Plzeň,
Fakulta designu a umění Ladislava Sutnara - Děkanát,
místnost LS 230</t>
  </si>
  <si>
    <t>Barová židlička</t>
  </si>
  <si>
    <t>Barová stolička s opěrkou, skládací, lepená vrstvená dřevěná dýha.
Barva bílá.
Nosnost židle min. 110 kg.
Hmotnost max. 6 kg.
Rozměry: 
výška sedu 72 - 74 cm, 
šířka sedáku 33 - 34 cm, 
hl. sedáku 33 - 34 cm, 
celková výška židle 103 - 104 cm.</t>
  </si>
  <si>
    <t>Dodání ve smontovaném stavu a  včetně odvozu a likvidace obalového materiálu.</t>
  </si>
  <si>
    <t>Příloha č. 2 Kupní smlouvy - technická specifikace
Nábytek pro ZČU (II.) 041 - 2023</t>
  </si>
  <si>
    <t>do 31.12.2023</t>
  </si>
  <si>
    <t>Židle</t>
  </si>
  <si>
    <t>Židle z kompozitního materiálu z dřevěných vláken/plastu, nohy ze syntetické gumy.
Preferujeme běžové provedení.
Nosnost židle min. 110 kg.
Hmotnost max. 7 kg.
Rozměry:
výška sedu 43 - 44 cm, 
šířka sedáku 44 - 45 cm, 
hl. sedáku 41 - 42 cm, 
celková výška židle 80 - 81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</si>
</sst>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7</xdr:row>
      <xdr:rowOff>114299</xdr:rowOff>
    </xdr:from>
    <xdr:to>
      <xdr:col>6</xdr:col>
      <xdr:colOff>1834263</xdr:colOff>
      <xdr:row>7</xdr:row>
      <xdr:rowOff>2695575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D05FF7E-99A3-49DD-98BD-0900E6CF2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5450" y="6286499"/>
          <a:ext cx="1577088" cy="2581276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6</xdr:row>
      <xdr:rowOff>228600</xdr:rowOff>
    </xdr:from>
    <xdr:to>
      <xdr:col>6</xdr:col>
      <xdr:colOff>1903845</xdr:colOff>
      <xdr:row>6</xdr:row>
      <xdr:rowOff>2394281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0351AC1-B6FF-468E-8780-3EE894DF1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7825" y="3495675"/>
          <a:ext cx="1694295" cy="2165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6" zoomScaleNormal="100" workbookViewId="0">
      <selection activeCell="H8" sqref="H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83" style="1" customWidth="1"/>
    <col min="7" max="7" width="32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8.28515625" hidden="1" customWidth="1"/>
    <col min="13" max="13" width="34.28515625" customWidth="1"/>
    <col min="14" max="14" width="24.140625" customWidth="1"/>
    <col min="15" max="15" width="41.710937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58" t="s">
        <v>42</v>
      </c>
      <c r="C1" s="58"/>
      <c r="D1" s="58"/>
      <c r="E1" s="5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6.25" customHeight="1" x14ac:dyDescent="0.25">
      <c r="B2" s="7"/>
      <c r="C2" s="7"/>
      <c r="D2" s="7"/>
      <c r="E2" s="7"/>
      <c r="H2" s="63"/>
      <c r="I2" s="64"/>
      <c r="J2" s="64"/>
      <c r="K2" s="64"/>
      <c r="L2" s="64"/>
      <c r="M2" s="64"/>
      <c r="N2" s="64"/>
      <c r="O2" s="64"/>
      <c r="P2" s="64"/>
      <c r="Q2" s="1"/>
      <c r="S2" s="6"/>
      <c r="T2" s="6"/>
      <c r="U2" s="6"/>
      <c r="V2" s="6"/>
      <c r="W2" s="6"/>
    </row>
    <row r="3" spans="1:23" ht="23.25" customHeight="1" x14ac:dyDescent="0.25">
      <c r="B3" s="8"/>
      <c r="C3" s="9" t="s">
        <v>0</v>
      </c>
      <c r="D3" s="53"/>
      <c r="E3" s="53"/>
      <c r="F3" s="53"/>
      <c r="G3" s="53"/>
      <c r="H3" s="64"/>
      <c r="I3" s="64"/>
      <c r="J3" s="64"/>
      <c r="K3" s="64"/>
      <c r="L3" s="64"/>
      <c r="M3" s="64"/>
      <c r="N3" s="64"/>
      <c r="O3" s="64"/>
      <c r="P3" s="64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3"/>
      <c r="E4" s="53"/>
      <c r="F4" s="53"/>
      <c r="G4" s="53"/>
      <c r="H4" s="53"/>
      <c r="I4" s="53"/>
      <c r="J4" s="53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36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28.75" customHeight="1" thickTop="1" x14ac:dyDescent="0.25">
      <c r="A7" s="23"/>
      <c r="B7" s="36">
        <v>1</v>
      </c>
      <c r="C7" s="37" t="s">
        <v>44</v>
      </c>
      <c r="D7" s="38">
        <v>10</v>
      </c>
      <c r="E7" s="39" t="s">
        <v>23</v>
      </c>
      <c r="F7" s="40" t="s">
        <v>45</v>
      </c>
      <c r="G7" s="37"/>
      <c r="H7" s="69"/>
      <c r="I7" s="37" t="s">
        <v>24</v>
      </c>
      <c r="J7" s="37" t="s">
        <v>24</v>
      </c>
      <c r="K7" s="56" t="s">
        <v>35</v>
      </c>
      <c r="L7" s="59"/>
      <c r="M7" s="67" t="s">
        <v>41</v>
      </c>
      <c r="N7" s="56" t="s">
        <v>37</v>
      </c>
      <c r="O7" s="56" t="s">
        <v>38</v>
      </c>
      <c r="P7" s="67" t="s">
        <v>43</v>
      </c>
      <c r="Q7" s="41">
        <f>D7*R7</f>
        <v>20500</v>
      </c>
      <c r="R7" s="42">
        <v>2050</v>
      </c>
      <c r="S7" s="71"/>
      <c r="T7" s="43">
        <f>D7*S7</f>
        <v>0</v>
      </c>
      <c r="U7" s="44" t="str">
        <f>IF(ISNUMBER(S7), IF(S7&gt;R7,"NEVYHOVUJE","VYHOVUJE")," ")</f>
        <v xml:space="preserve"> </v>
      </c>
      <c r="V7" s="56"/>
      <c r="W7" s="59" t="s">
        <v>25</v>
      </c>
    </row>
    <row r="8" spans="1:23" ht="228" customHeight="1" thickBot="1" x14ac:dyDescent="0.3">
      <c r="A8" s="23"/>
      <c r="B8" s="45">
        <v>2</v>
      </c>
      <c r="C8" s="54" t="s">
        <v>39</v>
      </c>
      <c r="D8" s="46">
        <v>10</v>
      </c>
      <c r="E8" s="55" t="s">
        <v>23</v>
      </c>
      <c r="F8" s="47" t="s">
        <v>40</v>
      </c>
      <c r="G8" s="54"/>
      <c r="H8" s="70"/>
      <c r="I8" s="54" t="s">
        <v>24</v>
      </c>
      <c r="J8" s="54" t="s">
        <v>24</v>
      </c>
      <c r="K8" s="57"/>
      <c r="L8" s="60"/>
      <c r="M8" s="68"/>
      <c r="N8" s="57"/>
      <c r="O8" s="57"/>
      <c r="P8" s="68"/>
      <c r="Q8" s="48">
        <f>D8*R8</f>
        <v>11000</v>
      </c>
      <c r="R8" s="49">
        <v>1100</v>
      </c>
      <c r="S8" s="72"/>
      <c r="T8" s="50">
        <f>D8*S8</f>
        <v>0</v>
      </c>
      <c r="U8" s="51" t="str">
        <f>IF(ISNUMBER(S8), IF(S8&gt;R8,"NEVYHOVUJE","VYHOVUJE")," ")</f>
        <v xml:space="preserve"> </v>
      </c>
      <c r="V8" s="57"/>
      <c r="W8" s="60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5" t="s">
        <v>26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M10" s="25"/>
      <c r="N10" s="25"/>
      <c r="O10" s="25"/>
      <c r="P10" s="26"/>
      <c r="Q10" s="26"/>
      <c r="R10" s="27" t="s">
        <v>27</v>
      </c>
      <c r="S10" s="66" t="s">
        <v>28</v>
      </c>
      <c r="T10" s="66"/>
      <c r="U10" s="66"/>
      <c r="V10" s="17"/>
    </row>
    <row r="11" spans="1:23" ht="33" customHeight="1" thickTop="1" thickBot="1" x14ac:dyDescent="0.3">
      <c r="B11" s="61" t="s">
        <v>29</v>
      </c>
      <c r="C11" s="61"/>
      <c r="D11" s="61"/>
      <c r="E11" s="61"/>
      <c r="F11" s="61"/>
      <c r="G11" s="61"/>
      <c r="H11" s="61"/>
      <c r="I11" s="52"/>
      <c r="J11" s="52"/>
      <c r="K11" s="28"/>
      <c r="M11" s="29"/>
      <c r="N11" s="29"/>
      <c r="O11" s="29"/>
      <c r="P11" s="30"/>
      <c r="Q11" s="30"/>
      <c r="R11" s="31">
        <f>SUM(Q7:Q8)</f>
        <v>31500</v>
      </c>
      <c r="S11" s="62">
        <f>SUM(T7:T8)</f>
        <v>0</v>
      </c>
      <c r="T11" s="62"/>
      <c r="U11" s="62"/>
    </row>
    <row r="12" spans="1:23" s="32" customFormat="1" ht="15.75" thickTop="1" x14ac:dyDescent="0.25">
      <c r="B12" s="32" t="s">
        <v>30</v>
      </c>
      <c r="W12" s="33"/>
    </row>
    <row r="13" spans="1:23" s="32" customFormat="1" x14ac:dyDescent="0.25">
      <c r="B13" s="34" t="s">
        <v>31</v>
      </c>
      <c r="C13" s="32" t="s">
        <v>32</v>
      </c>
      <c r="W13" s="33"/>
    </row>
    <row r="14" spans="1:23" s="32" customFormat="1" x14ac:dyDescent="0.25">
      <c r="B14" s="34" t="s">
        <v>31</v>
      </c>
      <c r="C14" s="32" t="s">
        <v>33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liaxzG84k4UEuNObBvsBchiSrKzvtsjGUqJCevJK2xMJhpm7DAqOU5x22qUbjWJlXpbkclz13T5n5LsFTQ6irA==" saltValue="M1dpWAx0r09Siu1Wrpjk6g==" spinCount="100000" sheet="1" objects="1" scenarios="1" selectLockedCells="1"/>
  <mergeCells count="14">
    <mergeCell ref="B11:H11"/>
    <mergeCell ref="S11:U11"/>
    <mergeCell ref="H2:P3"/>
    <mergeCell ref="B10:K10"/>
    <mergeCell ref="S10:U10"/>
    <mergeCell ref="P7:P8"/>
    <mergeCell ref="K7:K8"/>
    <mergeCell ref="L7:L8"/>
    <mergeCell ref="M7:M8"/>
    <mergeCell ref="N7:N8"/>
    <mergeCell ref="O7:O8"/>
    <mergeCell ref="V7:V8"/>
    <mergeCell ref="B1:E1"/>
    <mergeCell ref="W7:W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2023-10-09T08:48:16Z</cp:lastPrinted>
  <dcterms:created xsi:type="dcterms:W3CDTF">2014-03-05T12:43:32Z</dcterms:created>
  <dcterms:modified xsi:type="dcterms:W3CDTF">2023-10-10T06:44:50Z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